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<sst xmlns="http://schemas.openxmlformats.org/spreadsheetml/2006/main" count="55" uniqueCount="52">
  <si>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CAMPUS</t>
  </si>
  <si>
    <t>ESCUELA/CENTRO</t>
  </si>
  <si>
    <t>ALCANCE 1</t>
  </si>
  <si>
    <t>ALCANCE 2</t>
  </si>
  <si>
    <t>ALCANCE 1+2</t>
  </si>
  <si>
    <t>t CO2eq</t>
  </si>
  <si>
    <t>CAMPUS DE CIUDAD UNIVERSITARIA</t>
  </si>
  <si>
    <t>RECTORADO</t>
  </si>
  <si>
    <t>ETS ARQUITECTURA</t>
  </si>
  <si>
    <t>ETS EDIFICACIÓN</t>
  </si>
  <si>
    <t>ETSI AERONAÚTICA Y DEL ESPACIO (a)</t>
  </si>
  <si>
    <t>ETSI AGRONÓMICA, ALIMENTACIÓN Y DE BIOSISTEMAS (a)</t>
  </si>
  <si>
    <t>ETSI MONTES, FORESTALES Y DEL MEDIO NATURAL(a)</t>
  </si>
  <si>
    <t>ETSI CAMINOS, CANALES Y PUERTOS E INSTITUO DE CIENCIAS DE LAS EDUCACIÓN (ICE)</t>
  </si>
  <si>
    <t>ETSI TELECOMUNICACIÓN, INSTITUTO DE SISTEMAS OPTOELECTRÓNICOS Y MICROTECNOLOGÍA E INSTITUTO DE ENERGÍA SOLAR</t>
  </si>
  <si>
    <t>ETSI NAVALES</t>
  </si>
  <si>
    <t>FACULTAD DE CIENCIAS DE LA ACTIVIDAD FÍSICA Y DEL DEPORTE (INEF)</t>
  </si>
  <si>
    <t>CAMPUS MADRID CIUDAD</t>
  </si>
  <si>
    <t>ETS INGENIERÍA CIVIL</t>
  </si>
  <si>
    <t>ETS INGENIERÍA Y DISEÑO INDUSTRIAL</t>
  </si>
  <si>
    <t>ETSI MINAS Y ENERGÍA</t>
  </si>
  <si>
    <t>ETSI INDUSTRIALES E INSTITUTO DE FUSIÓN NUCLEAR</t>
  </si>
  <si>
    <t>CAMPUS MONTEGANCEDO</t>
  </si>
  <si>
    <t>ETSI INFORMÁTICOS</t>
  </si>
  <si>
    <t>CENTRO DE INVESTIGACIÓN EN BIOTECNOLOGÍA Y GENÓMICA DE PLANTAS Y VIVERO DE PLANTAS</t>
  </si>
  <si>
    <t>CENTRO DE TECNOLOGÍA BIOMÉDICA (CTB)  Y CENTER FOR OPEN MIDDELEWARE</t>
  </si>
  <si>
    <t>CENTRO DE INVESTIGACIÓN Y DESARROLLO AEROESPACIAL (CIDA) (a), (d)</t>
  </si>
  <si>
    <t>CENTRO DE APOYO A LA INNOVACCIÓN TECNOLÓGICA (CAIT) Y VIVERO DE EMPRESAS</t>
  </si>
  <si>
    <t>CENTRO DE DOMÓTICA INTEGRAL (CEDINT) Y CENTRO DE SUPERCOMPUTACIÓN Y VISUALIZACIÓN DE MADRID (CESVIMA) (d)</t>
  </si>
  <si>
    <t>POLIDEPORTIVO DE MONTEGANCEDO</t>
  </si>
  <si>
    <t>GENERAL CAMPUS DE MONTEGANCEDO</t>
  </si>
  <si>
    <t>CAMPUS TECNOGETAFE</t>
  </si>
  <si>
    <t>LABORATORIO DE BAJA TENSIÓN Y ALTA TENSIÓN</t>
  </si>
  <si>
    <t>GENERAL CAMPUS DE GETAFE</t>
  </si>
  <si>
    <t>LABORATORIOS DE MATERIALES AVANZADOS Y ENSAYO FLUIDOMECÁNICOS</t>
  </si>
  <si>
    <t>LOEMCO. LABORATORIO OFICIAL DE ENSAYOS DE MATERIALES DE CONSTRUCCIÓN</t>
  </si>
  <si>
    <t>LOM. LABORATORIO OFICIAL SALVADOR DE MADARIAGA</t>
  </si>
  <si>
    <t>EDIFICIO 4 FGP (FUNDACIÓN GÓMEZ PARDO)</t>
  </si>
  <si>
    <t>CENTRO TECNOLÓGICO DE MINAS (b)</t>
  </si>
  <si>
    <t>INSTITUTO DE ENERGÍA SOLAR. EDIFICIO SILICIO</t>
  </si>
  <si>
    <t>CAMPUS SUR</t>
  </si>
  <si>
    <t>ETSI TOPOGRAFÍA, GEODESIA Y CARTOGRAFÍA</t>
  </si>
  <si>
    <t>INSTITUTO UNIVERSITARIO DE INVESTIGACIÓN DE AUTOMÓVIL (INSIA) (d)</t>
  </si>
  <si>
    <t>CENTRO LÁSER Y CENTRO DE EMPRESAS "LA ARBOLEDA"</t>
  </si>
  <si>
    <t>GENERAL CAMPUS SUR</t>
  </si>
  <si>
    <t>ETSI SISTEMAS INFORMÁTICOS</t>
  </si>
  <si>
    <t>ETS DE INGENIERÍA Y SISTEMAS DE TELECOMUNICACIÓN</t>
  </si>
  <si>
    <t>POLIDEPORTIVO CAMPUS SUR</t>
  </si>
  <si>
    <t>CENTRO DE DISEÑO DE MODA</t>
  </si>
  <si>
    <t>BIBLIOTECA CAMPUS SUR</t>
  </si>
  <si>
    <t>CENTRO LASER</t>
  </si>
  <si>
    <t>CITSEM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</si>
</sst>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2E74B5"/>
        <bgColor indexed="64"/>
      </patternFill>
    </fill>
  </fills>
  <borders count="7">
    <border>
      <left/>
      <right/>
      <top/>
      <bottom/>
      <diagonal/>
    </border>
    <border>
      <left style="medium">
        <color rgb="FF1F4E79"/>
      </left>
      <right style="medium">
        <color rgb="FF1F4E79"/>
      </right>
      <top style="medium">
        <color rgb="FF1F4E79"/>
      </top>
      <bottom/>
    </border>
    <border>
      <left/>
      <right style="medium">
        <color rgb="FF1F4E79"/>
      </right>
      <top style="medium">
        <color rgb="FF1F4E79"/>
      </top>
      <bottom/>
    </border>
    <border>
      <left/>
      <right style="medium">
        <color rgb="FF1F4E79"/>
      </right>
      <top style="medium">
        <color rgb="FF1F4E79"/>
      </top>
      <bottom style="medium">
        <color rgb="FF1F4E79"/>
      </bottom>
    </border>
    <border>
      <left/>
      <right style="medium">
        <color rgb="FF1F4E79"/>
      </right>
      <top/>
      <bottom/>
    </border>
    <border>
      <left style="thin"/>
      <right style="thin"/>
      <top style="thin"/>
      <bottom style="thin"/>
    </border>
    <border>
      <left style="medium">
        <color rgb="FF1F4E79"/>
      </left>
      <right style="medium">
        <color rgb="FF1F4E79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7"/>
  <sheetViews>
    <sheetView tabSelected="1" zoomScale="85" zoomScaleNormal="85" workbookViewId="0" topLeftCell="A1">
      <selection activeCell="D16" sqref="D16"/>
    </sheetView>
  </sheetViews>
  <sheetFormatPr defaultColWidth="9.140625" defaultRowHeight="15"/>
  <cols>
    <col min="1" max="1" width="6.421875" style="0" customWidth="1"/>
    <col min="2" max="2" width="23.140625" style="0" customWidth="1"/>
    <col min="3" max="3" width="45.57421875" style="0" customWidth="1"/>
    <col min="4" max="6" width="23.140625" style="0" customWidth="1"/>
  </cols>
  <sheetData>
    <row r="2" ht="15.75" thickBot="1"/>
    <row r="3" spans="2:6" ht="15.75" thickBot="1">
      <c r="B3" s="1"/>
      <c r="C3" s="2"/>
      <c r="D3" s="3" t="s">
        <v>2</v>
      </c>
      <c r="E3" s="3" t="s">
        <v>3</v>
      </c>
      <c r="F3" s="3" t="s">
        <v>4</v>
      </c>
    </row>
    <row r="4" spans="2:6" ht="15">
      <c r="B4" s="7" t="s">
        <v>0</v>
      </c>
      <c r="C4" s="8" t="s">
        <v>1</v>
      </c>
      <c r="D4" s="5" t="s">
        <v>5</v>
      </c>
      <c r="E4" s="5" t="s">
        <v>5</v>
      </c>
      <c r="F4" s="5" t="s">
        <v>5</v>
      </c>
    </row>
    <row r="5" spans="2:6" ht="15">
      <c r="B5" s="9" t="s">
        <v>6</v>
      </c>
      <c r="C5" s="10" t="s">
        <v>7</v>
      </c>
      <c r="D5" s="6">
        <v>107.22</v>
      </c>
      <c r="E5" s="6">
        <v>482.97</v>
      </c>
      <c r="F5" s="6">
        <v>590.19</v>
      </c>
    </row>
    <row r="6" spans="2:6" ht="15">
      <c r="B6" s="9"/>
      <c r="C6" s="10" t="s">
        <v>8</v>
      </c>
      <c r="D6" s="6">
        <v>300.01</v>
      </c>
      <c r="E6" s="6">
        <v>127.02</v>
      </c>
      <c r="F6" s="6">
        <v>427.03</v>
      </c>
    </row>
    <row r="7" spans="2:6" ht="15">
      <c r="B7" s="9"/>
      <c r="C7" s="11" t="s">
        <v>9</v>
      </c>
      <c r="D7" s="6">
        <v>76.52</v>
      </c>
      <c r="E7" s="6">
        <v>147.22</v>
      </c>
      <c r="F7" s="6">
        <v>223.74</v>
      </c>
    </row>
    <row r="8" spans="2:6" ht="24">
      <c r="B8" s="9"/>
      <c r="C8" s="11" t="s">
        <v>10</v>
      </c>
      <c r="D8" s="6">
        <v>183.27</v>
      </c>
      <c r="E8" s="6">
        <v>785.35</v>
      </c>
      <c r="F8" s="6">
        <v>968.62</v>
      </c>
    </row>
    <row r="9" spans="2:6" ht="36">
      <c r="B9" s="9"/>
      <c r="C9" s="11" t="s">
        <v>11</v>
      </c>
      <c r="D9" s="6">
        <v>309.9</v>
      </c>
      <c r="E9" s="6">
        <v>960.45</v>
      </c>
      <c r="F9" s="6">
        <v>1270.34</v>
      </c>
    </row>
    <row r="10" spans="2:6" ht="36">
      <c r="B10" s="9"/>
      <c r="C10" s="11" t="s">
        <v>12</v>
      </c>
      <c r="D10" s="6">
        <v>160.18</v>
      </c>
      <c r="E10" s="6">
        <v>462.96</v>
      </c>
      <c r="F10" s="6">
        <v>623.14</v>
      </c>
    </row>
    <row r="11" spans="2:6" ht="48">
      <c r="B11" s="9"/>
      <c r="C11" s="11" t="s">
        <v>13</v>
      </c>
      <c r="D11" s="6">
        <v>377.22</v>
      </c>
      <c r="E11" s="6">
        <v>401.79</v>
      </c>
      <c r="F11" s="6">
        <v>779.01</v>
      </c>
    </row>
    <row r="12" spans="2:6" ht="84">
      <c r="B12" s="9"/>
      <c r="C12" s="11" t="s">
        <v>14</v>
      </c>
      <c r="D12" s="6">
        <v>181.26</v>
      </c>
      <c r="E12" s="6">
        <v>1364.24</v>
      </c>
      <c r="F12" s="6">
        <v>1545.49</v>
      </c>
    </row>
    <row r="13" spans="2:6" ht="15">
      <c r="B13" s="9"/>
      <c r="C13" s="11" t="s">
        <v>15</v>
      </c>
      <c r="D13" s="6">
        <v>70.07</v>
      </c>
      <c r="E13" s="6">
        <v>198.46</v>
      </c>
      <c r="F13" s="6">
        <v>268.53</v>
      </c>
    </row>
    <row r="14" spans="2:6" ht="36">
      <c r="B14" s="9"/>
      <c r="C14" s="11" t="s">
        <v>16</v>
      </c>
      <c r="D14" s="6">
        <v>182.1</v>
      </c>
      <c r="E14" s="6">
        <v>233</v>
      </c>
      <c r="F14" s="6">
        <v>415.1</v>
      </c>
    </row>
    <row r="15" spans="2:6" ht="15">
      <c r="B15" s="9" t="s">
        <v>17</v>
      </c>
      <c r="C15" s="11" t="s">
        <v>18</v>
      </c>
      <c r="D15" s="6">
        <v>37.11</v>
      </c>
      <c r="E15" s="6">
        <v>42.2</v>
      </c>
      <c r="F15" s="6">
        <v>79.3</v>
      </c>
    </row>
    <row r="16" spans="2:6" ht="24">
      <c r="B16" s="9"/>
      <c r="C16" s="11" t="s">
        <v>19</v>
      </c>
      <c r="D16" s="6">
        <v>89.94</v>
      </c>
      <c r="E16" s="6">
        <v>318.28</v>
      </c>
      <c r="F16" s="6">
        <v>408.22</v>
      </c>
    </row>
    <row r="17" spans="2:6" ht="15">
      <c r="B17" s="9"/>
      <c r="C17" s="11" t="s">
        <v>20</v>
      </c>
      <c r="D17" s="6">
        <v>141.03</v>
      </c>
      <c r="E17" s="6">
        <v>335.23</v>
      </c>
      <c r="F17" s="6">
        <v>476.26</v>
      </c>
    </row>
    <row r="18" spans="2:6" ht="36">
      <c r="B18" s="9"/>
      <c r="C18" s="11" t="s">
        <v>21</v>
      </c>
      <c r="D18" s="6">
        <v>151.86</v>
      </c>
      <c r="E18" s="6">
        <v>872.16</v>
      </c>
      <c r="F18" s="6">
        <v>1024.01</v>
      </c>
    </row>
    <row r="19" spans="2:6" ht="15">
      <c r="B19" s="9" t="s">
        <v>22</v>
      </c>
      <c r="C19" s="11" t="s">
        <v>23</v>
      </c>
      <c r="D19" s="6">
        <v>203.29</v>
      </c>
      <c r="E19" s="6">
        <v>655.68</v>
      </c>
      <c r="F19" s="6">
        <v>858.97</v>
      </c>
    </row>
    <row r="20" spans="2:6" ht="60">
      <c r="B20" s="9"/>
      <c r="C20" s="11" t="s">
        <v>24</v>
      </c>
      <c r="D20" s="6">
        <v>447.53</v>
      </c>
      <c r="E20" s="6">
        <v>1229.21</v>
      </c>
      <c r="F20" s="6">
        <v>1676.73</v>
      </c>
    </row>
    <row r="21" spans="2:6" ht="60">
      <c r="B21" s="9"/>
      <c r="C21" s="11" t="s">
        <v>25</v>
      </c>
      <c r="D21" s="6">
        <v>91.81</v>
      </c>
      <c r="E21" s="6">
        <v>331.64</v>
      </c>
      <c r="F21" s="6">
        <v>423.45</v>
      </c>
    </row>
    <row r="22" spans="2:6" ht="60">
      <c r="B22" s="9"/>
      <c r="C22" s="11" t="s">
        <v>26</v>
      </c>
      <c r="D22" s="6">
        <v>0</v>
      </c>
      <c r="E22" s="6">
        <v>81.68</v>
      </c>
      <c r="F22" s="6">
        <v>81.68</v>
      </c>
    </row>
    <row r="23" spans="2:6" ht="48">
      <c r="B23" s="9"/>
      <c r="C23" s="11" t="s">
        <v>27</v>
      </c>
      <c r="D23" s="6">
        <v>0</v>
      </c>
      <c r="E23" s="6">
        <v>376.32</v>
      </c>
      <c r="F23" s="6">
        <v>376.32</v>
      </c>
    </row>
    <row r="24" spans="2:6" ht="72">
      <c r="B24" s="9"/>
      <c r="C24" s="11" t="s">
        <v>28</v>
      </c>
      <c r="D24" s="6">
        <v>0</v>
      </c>
      <c r="E24" s="6">
        <v>661.91</v>
      </c>
      <c r="F24" s="6">
        <v>661.91</v>
      </c>
    </row>
    <row r="25" spans="2:6" ht="15">
      <c r="B25" s="9"/>
      <c r="C25" s="11" t="s">
        <v>7</v>
      </c>
      <c r="D25" s="6">
        <v>0</v>
      </c>
      <c r="E25" s="6">
        <v>24.77</v>
      </c>
      <c r="F25" s="6">
        <v>24.77</v>
      </c>
    </row>
    <row r="26" spans="2:6" ht="24">
      <c r="B26" s="9"/>
      <c r="C26" s="11" t="s">
        <v>29</v>
      </c>
      <c r="D26" s="6">
        <v>9.75</v>
      </c>
      <c r="E26" s="6">
        <v>2.24</v>
      </c>
      <c r="F26" s="6">
        <v>11.98</v>
      </c>
    </row>
    <row r="27" spans="2:6" ht="24">
      <c r="B27" s="9"/>
      <c r="C27" s="11" t="s">
        <v>30</v>
      </c>
      <c r="D27" s="6">
        <v>23.27</v>
      </c>
      <c r="E27" s="6">
        <v>15.49</v>
      </c>
      <c r="F27" s="6">
        <v>38.76</v>
      </c>
    </row>
    <row r="28" spans="2:6" ht="36">
      <c r="B28" s="9" t="s">
        <v>31</v>
      </c>
      <c r="C28" s="11" t="s">
        <v>32</v>
      </c>
      <c r="D28" s="6">
        <v>34.04</v>
      </c>
      <c r="E28" s="6">
        <v>221.68</v>
      </c>
      <c r="F28" s="6">
        <v>255.71</v>
      </c>
    </row>
    <row r="29" spans="2:6" ht="24">
      <c r="B29" s="9"/>
      <c r="C29" s="11" t="s">
        <v>33</v>
      </c>
      <c r="D29" s="6">
        <v>37.89</v>
      </c>
      <c r="E29" s="6">
        <v>82.34</v>
      </c>
      <c r="F29" s="6">
        <v>120.23</v>
      </c>
    </row>
    <row r="30" spans="2:6" ht="48">
      <c r="B30" s="9"/>
      <c r="C30" s="11" t="s">
        <v>34</v>
      </c>
      <c r="D30" s="6">
        <v>33.74</v>
      </c>
      <c r="E30" s="6">
        <v>63.82</v>
      </c>
      <c r="F30" s="6">
        <v>97.56</v>
      </c>
    </row>
    <row r="31" spans="2:6" ht="48">
      <c r="B31" s="9"/>
      <c r="C31" s="11" t="s">
        <v>35</v>
      </c>
      <c r="D31" s="6">
        <v>12.5</v>
      </c>
      <c r="E31" s="6">
        <v>103.89</v>
      </c>
      <c r="F31" s="6">
        <v>116.39</v>
      </c>
    </row>
    <row r="32" spans="2:6" ht="36">
      <c r="B32" s="9"/>
      <c r="C32" s="11" t="s">
        <v>36</v>
      </c>
      <c r="D32" s="6">
        <v>23.11</v>
      </c>
      <c r="E32" s="6">
        <v>152</v>
      </c>
      <c r="F32" s="6">
        <v>175.11</v>
      </c>
    </row>
    <row r="33" spans="2:6" ht="36">
      <c r="B33" s="9"/>
      <c r="C33" s="11" t="s">
        <v>37</v>
      </c>
      <c r="D33" s="6">
        <v>25.28</v>
      </c>
      <c r="E33" s="6">
        <v>115.04</v>
      </c>
      <c r="F33" s="6">
        <v>140.32</v>
      </c>
    </row>
    <row r="34" spans="2:6" ht="24">
      <c r="B34" s="9"/>
      <c r="C34" s="11" t="s">
        <v>38</v>
      </c>
      <c r="D34" s="6">
        <v>0</v>
      </c>
      <c r="E34" s="6">
        <v>81.68</v>
      </c>
      <c r="F34" s="6">
        <v>81.68</v>
      </c>
    </row>
    <row r="35" spans="2:6" ht="24">
      <c r="B35" s="9"/>
      <c r="C35" s="11" t="s">
        <v>39</v>
      </c>
      <c r="D35" s="6">
        <v>0</v>
      </c>
      <c r="E35" s="6">
        <v>29.48</v>
      </c>
      <c r="F35" s="6">
        <v>29.48</v>
      </c>
    </row>
    <row r="36" spans="2:6" ht="36">
      <c r="B36" s="9" t="s">
        <v>40</v>
      </c>
      <c r="C36" s="11" t="s">
        <v>41</v>
      </c>
      <c r="D36" s="6">
        <v>50.09</v>
      </c>
      <c r="E36" s="6">
        <v>138.18</v>
      </c>
      <c r="F36" s="6">
        <v>188.27</v>
      </c>
    </row>
    <row r="37" spans="2:6" ht="48">
      <c r="B37" s="9"/>
      <c r="C37" s="11" t="s">
        <v>42</v>
      </c>
      <c r="D37" s="6">
        <v>2.57</v>
      </c>
      <c r="E37" s="6">
        <v>193.9</v>
      </c>
      <c r="F37" s="6">
        <v>196.47</v>
      </c>
    </row>
    <row r="38" spans="2:6" ht="36">
      <c r="B38" s="9"/>
      <c r="C38" s="11" t="s">
        <v>43</v>
      </c>
      <c r="D38" s="6">
        <v>0</v>
      </c>
      <c r="E38" s="6">
        <v>115.61</v>
      </c>
      <c r="F38" s="6">
        <v>115.61</v>
      </c>
    </row>
    <row r="39" spans="2:6" ht="15">
      <c r="B39" s="9"/>
      <c r="C39" s="11" t="s">
        <v>44</v>
      </c>
      <c r="D39" s="6">
        <v>0</v>
      </c>
      <c r="E39" s="6">
        <v>49.18</v>
      </c>
      <c r="F39" s="6">
        <v>49.18</v>
      </c>
    </row>
    <row r="40" spans="2:6" ht="24">
      <c r="B40" s="9"/>
      <c r="C40" s="11" t="s">
        <v>45</v>
      </c>
      <c r="D40" s="6">
        <v>155.58</v>
      </c>
      <c r="E40" s="6">
        <v>180.31</v>
      </c>
      <c r="F40" s="6">
        <v>335.9</v>
      </c>
    </row>
    <row r="41" spans="2:6" ht="36">
      <c r="B41" s="9"/>
      <c r="C41" s="11" t="s">
        <v>46</v>
      </c>
      <c r="D41" s="6">
        <v>154.3</v>
      </c>
      <c r="E41" s="6">
        <v>180.31</v>
      </c>
      <c r="F41" s="6">
        <v>334.61</v>
      </c>
    </row>
    <row r="42" spans="2:6" ht="24">
      <c r="B42" s="9"/>
      <c r="C42" s="11" t="s">
        <v>47</v>
      </c>
      <c r="D42" s="6">
        <v>40.87</v>
      </c>
      <c r="E42" s="6">
        <v>60.1</v>
      </c>
      <c r="F42" s="6">
        <v>100.97</v>
      </c>
    </row>
    <row r="43" spans="2:6" ht="24">
      <c r="B43" s="9"/>
      <c r="C43" s="11" t="s">
        <v>48</v>
      </c>
      <c r="D43" s="6">
        <v>34.29</v>
      </c>
      <c r="E43" s="6">
        <v>76.5</v>
      </c>
      <c r="F43" s="6">
        <v>110.78</v>
      </c>
    </row>
    <row r="44" spans="2:6" ht="24">
      <c r="B44" s="9"/>
      <c r="C44" s="11" t="s">
        <v>49</v>
      </c>
      <c r="D44" s="6">
        <v>98.06</v>
      </c>
      <c r="E44" s="6">
        <v>276.95</v>
      </c>
      <c r="F44" s="6">
        <v>375.01</v>
      </c>
    </row>
    <row r="45" spans="2:6" ht="15">
      <c r="B45" s="9"/>
      <c r="C45" s="11" t="s">
        <v>50</v>
      </c>
      <c r="D45" s="6">
        <v>0</v>
      </c>
      <c r="E45" s="6">
        <v>14.88</v>
      </c>
      <c r="F45" s="6">
        <v>14.88</v>
      </c>
    </row>
    <row r="46" spans="2:6" ht="15">
      <c r="B46" s="9"/>
      <c r="C46" s="11" t="s">
        <v>51</v>
      </c>
      <c r="D46" s="6">
        <v>0</v>
      </c>
      <c r="E46" s="6">
        <v>32.51</v>
      </c>
      <c r="F46" s="6">
        <v>32.51</v>
      </c>
    </row>
    <row r="47" spans="2:6" ht="15">
      <c r="B47" s="4"/>
      <c r="D47" s="12">
        <f>SUM(D5:D46)</f>
        <v>3845.6600000000003</v>
      </c>
      <c r="E47" s="12">
        <f aca="true" t="shared" si="0" ref="E47:F47">SUM(E5:E46)</f>
        <v>12278.630000000001</v>
      </c>
      <c r="F47" s="12">
        <f t="shared" si="0"/>
        <v>16124.22</v>
      </c>
    </row>
  </sheetData>
  <mergeCells count="5">
    <mergeCell ref="B5:B14"/>
    <mergeCell ref="B15:B18"/>
    <mergeCell ref="B19:B27"/>
    <mergeCell ref="B28:B35"/>
    <mergeCell ref="B36:B4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2022-03-30T13:24:50Z</dcterms:modified>
  <cp:category/>
  <cp:version/>
  <cp:contentType/>
  <cp:contentStatus/>
</cp:coreProperties>
</file>